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4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774FB18D-2DC1-4636-BE85-5EFEB3376F59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definedNames>
    <definedName name="_xlnm.Print_Area" localSheetId="4">ก.พ.68!$A$1:$H$9</definedName>
    <definedName name="_xlnm.Print_Area" localSheetId="0">ต.ค.67!$A$1:$H$9</definedName>
    <definedName name="_xlnm.Print_Area" localSheetId="2">ธ.ค.67!$A$1:$H$9</definedName>
    <definedName name="_xlnm.Print_Area" localSheetId="1">พ.ย.67!$A$1:$H$9</definedName>
    <definedName name="_xlnm.Print_Area" localSheetId="3">ม.ค.68!$A$1:$H$9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5" l="1"/>
  <c r="D8" i="5"/>
  <c r="G7" i="5"/>
  <c r="E7" i="5"/>
  <c r="G6" i="5"/>
  <c r="E6" i="5"/>
  <c r="G5" i="5"/>
  <c r="E5" i="5"/>
  <c r="F8" i="4"/>
  <c r="D8" i="4"/>
  <c r="G7" i="4"/>
  <c r="E7" i="4"/>
  <c r="G6" i="4"/>
  <c r="E6" i="4"/>
  <c r="G5" i="4"/>
  <c r="E5" i="4"/>
  <c r="F8" i="3"/>
  <c r="D8" i="3"/>
  <c r="G7" i="3"/>
  <c r="E7" i="3"/>
  <c r="G6" i="3"/>
  <c r="E6" i="3"/>
  <c r="G5" i="3"/>
  <c r="E5" i="3"/>
  <c r="F8" i="2"/>
  <c r="D8" i="2"/>
  <c r="G7" i="2"/>
  <c r="E7" i="2"/>
  <c r="G6" i="2"/>
  <c r="E6" i="2"/>
  <c r="G5" i="2"/>
  <c r="E5" i="2"/>
  <c r="F8" i="1"/>
  <c r="D8" i="1"/>
  <c r="G5" i="1"/>
  <c r="E7" i="1"/>
  <c r="E6" i="1"/>
  <c r="E5" i="1"/>
  <c r="E8" i="1" s="1"/>
  <c r="G7" i="1"/>
  <c r="G6" i="1"/>
  <c r="G8" i="1" l="1"/>
  <c r="E8" i="5"/>
  <c r="G8" i="5"/>
  <c r="G8" i="4"/>
  <c r="E8" i="4"/>
  <c r="E8" i="3"/>
  <c r="G8" i="3"/>
  <c r="E8" i="2"/>
  <c r="G8" i="2"/>
</calcChain>
</file>

<file path=xl/sharedStrings.xml><?xml version="1.0" encoding="utf-8"?>
<sst xmlns="http://schemas.openxmlformats.org/spreadsheetml/2006/main" count="60" uniqueCount="16">
  <si>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</si>
  <si>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</si>
  <si>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</si>
  <si>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</si>
  <si>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</si>
  <si>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</si>
  <si>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</si>
  <si>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</si>
  <si>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</si>
  <si>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</si>
  <si>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</si>
  <si>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กุมภาพันธ์ 2568 </t>
    </r>
    <r>
      <rPr>
        <b/>
        <sz val="14"/>
        <color rgb="FFFF0000"/>
        <rFont val="TH Sarabun New"/>
        <family val="2"/>
      </rPr>
      <t>สถานีตำรวจทางหลว 4 กองกำกับการ 5 กองบังคับการตำรวจทางหลวง</t>
    </r>
  </si>
  <si>
    <r>
      <t xml:space="preserve">สถิติการออกใบสั่งและชำระค่าปรับ 
เดือน มกราคม 2568 </t>
    </r>
    <r>
      <rPr>
        <b/>
        <sz val="14"/>
        <color rgb="FFFF0000"/>
        <rFont val="TH Sarabun New"/>
        <family val="2"/>
      </rPr>
      <t>สถานีตำรวจทางหลว 4 กองกำกับการ 5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</si>
  <si>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 4 กองกำกับการ 5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</si>
  <si>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 4 กองกำกับการ 5 กองบังคับการตำรวจทางหลวง</t>
    </r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</si>
  <si>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 4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</si>
</sst>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0" fontId="1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98"/>
  <sheetViews>
    <sheetView zoomScale="115" zoomScaleNormal="115" workbookViewId="0">
      <selection activeCell="E12" sqref="E12"/>
    </sheetView>
  </sheetViews>
  <sheetFormatPr defaultColWidth="12.58203125" defaultRowHeight="15" customHeight="1" x14ac:dyDescent="0.7"/>
  <cols>
    <col min="1" max="1" width="19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3" t="s">
        <v>15</v>
      </c>
      <c r="C2" s="14"/>
      <c r="D2" s="14"/>
      <c r="E2" s="14"/>
      <c r="F2" s="14"/>
      <c r="G2" s="14"/>
    </row>
    <row r="3" spans="2:7" ht="21" customHeight="1" x14ac:dyDescent="0.7">
      <c r="B3" s="12" t="s">
        <v>1</v>
      </c>
      <c r="C3" s="12"/>
      <c r="D3" s="12"/>
      <c r="E3" s="12"/>
      <c r="F3" s="12"/>
      <c r="G3" s="12"/>
    </row>
    <row r="4" spans="2:7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19.5" customHeight="1" x14ac:dyDescent="0.7">
      <c r="B5" s="7">
        <v>1</v>
      </c>
      <c r="C5" s="9" t="s">
        <v>8</v>
      </c>
      <c r="D5" s="5">
        <v>2611</v>
      </c>
      <c r="E5" s="5">
        <f>D5-F5</f>
        <v>2120</v>
      </c>
      <c r="F5" s="5">
        <v>491</v>
      </c>
      <c r="G5" s="11">
        <f>F5/$D$5</f>
        <v>0.18805055534278053</v>
      </c>
    </row>
    <row r="6" spans="2:7" ht="19.5" customHeight="1" x14ac:dyDescent="0.7">
      <c r="B6" s="8">
        <v>2</v>
      </c>
      <c r="C6" s="10" t="s">
        <v>9</v>
      </c>
      <c r="D6" s="3">
        <v>6130</v>
      </c>
      <c r="E6" s="5">
        <f t="shared" ref="E6:E7" si="0">D6-F6</f>
        <v>4895</v>
      </c>
      <c r="F6" s="3">
        <v>1235</v>
      </c>
      <c r="G6" s="11">
        <f>F6/$D$6</f>
        <v>0.20146818923327894</v>
      </c>
    </row>
    <row r="7" spans="2:7" ht="19.5" customHeight="1" x14ac:dyDescent="0.7">
      <c r="B7" s="8">
        <v>3</v>
      </c>
      <c r="C7" s="10" t="s">
        <v>10</v>
      </c>
      <c r="D7" s="3">
        <v>191</v>
      </c>
      <c r="E7" s="5">
        <f t="shared" si="0"/>
        <v>32</v>
      </c>
      <c r="F7" s="3">
        <v>159</v>
      </c>
      <c r="G7" s="11">
        <f>F7/$D$7</f>
        <v>0.83246073298429324</v>
      </c>
    </row>
    <row r="8" spans="2:7" ht="19.5" customHeight="1" x14ac:dyDescent="0.7">
      <c r="B8" s="15" t="s">
        <v>0</v>
      </c>
      <c r="C8" s="16"/>
      <c r="D8" s="4">
        <f>SUM(D5:D7)</f>
        <v>8932</v>
      </c>
      <c r="E8" s="4">
        <f>SUM(E5:E7)</f>
        <v>7047</v>
      </c>
      <c r="F8" s="4">
        <f>SUM(F5:F7)</f>
        <v>1885</v>
      </c>
      <c r="G8" s="11">
        <f>F8/$D$8</f>
        <v>0.21103896103896103</v>
      </c>
    </row>
    <row r="9" spans="2:7" ht="21" x14ac:dyDescent="0.7">
      <c r="B9" s="2"/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view="pageLayout" topLeftCell="A2" zoomScale="85" zoomScaleNormal="85" zoomScalePageLayoutView="85" workbookViewId="0">
      <selection activeCell="B12" sqref="B12"/>
    </sheetView>
  </sheetViews>
  <sheetFormatPr defaultColWidth="12.58203125" defaultRowHeight="15" customHeight="1" x14ac:dyDescent="0.7"/>
  <cols>
    <col min="1" max="1" width="19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13" t="s">
        <v>14</v>
      </c>
      <c r="C2" s="14"/>
      <c r="D2" s="14"/>
      <c r="E2" s="14"/>
      <c r="F2" s="14"/>
      <c r="G2" s="14"/>
    </row>
    <row r="3" spans="2:7" ht="21" x14ac:dyDescent="0.7">
      <c r="B3" s="12" t="s">
        <v>1</v>
      </c>
      <c r="C3" s="12"/>
      <c r="D3" s="12"/>
      <c r="E3" s="12"/>
      <c r="F3" s="12"/>
      <c r="G3" s="12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5096</v>
      </c>
      <c r="E5" s="5">
        <f>D5-F5</f>
        <v>4250</v>
      </c>
      <c r="F5" s="5">
        <v>846</v>
      </c>
      <c r="G5" s="11">
        <f>F5/$D$5</f>
        <v>0.16601255886970173</v>
      </c>
    </row>
    <row r="6" spans="2:7" ht="21" x14ac:dyDescent="0.7">
      <c r="B6" s="8">
        <v>2</v>
      </c>
      <c r="C6" s="10" t="s">
        <v>9</v>
      </c>
      <c r="D6" s="3">
        <v>8400</v>
      </c>
      <c r="E6" s="5">
        <f t="shared" ref="E6:E7" si="0">D6-F6</f>
        <v>6689</v>
      </c>
      <c r="F6" s="3">
        <v>1711</v>
      </c>
      <c r="G6" s="11">
        <f>F6/$D$6</f>
        <v>0.2036904761904762</v>
      </c>
    </row>
    <row r="7" spans="2:7" ht="21" x14ac:dyDescent="0.7">
      <c r="B7" s="8">
        <v>3</v>
      </c>
      <c r="C7" s="10" t="s">
        <v>10</v>
      </c>
      <c r="D7" s="3">
        <v>1431</v>
      </c>
      <c r="E7" s="5">
        <f t="shared" si="0"/>
        <v>83</v>
      </c>
      <c r="F7" s="3">
        <v>1348</v>
      </c>
      <c r="G7" s="11">
        <f>F7/$D$7</f>
        <v>0.94199860237596089</v>
      </c>
    </row>
    <row r="8" spans="2:7" ht="21" x14ac:dyDescent="0.7">
      <c r="B8" s="15" t="s">
        <v>0</v>
      </c>
      <c r="C8" s="16"/>
      <c r="D8" s="4">
        <f>SUM(D5:D7)</f>
        <v>14927</v>
      </c>
      <c r="E8" s="4">
        <f>SUM(E5:E7)</f>
        <v>11022</v>
      </c>
      <c r="F8" s="4">
        <f>SUM(F5:F7)</f>
        <v>3905</v>
      </c>
      <c r="G8" s="11">
        <f>F8/$D$8</f>
        <v>0.26160648489314664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view="pageLayout" zoomScale="85" zoomScaleNormal="85" zoomScalePageLayoutView="85" workbookViewId="0">
      <selection activeCell="I9" sqref="I9"/>
    </sheetView>
  </sheetViews>
  <sheetFormatPr defaultColWidth="12.58203125" defaultRowHeight="15" customHeight="1" x14ac:dyDescent="0.7"/>
  <cols>
    <col min="1" max="1" width="19.58203125" style="1" customWidth="1"/>
    <col min="2" max="2" width="6.58203125" style="1" customWidth="1"/>
    <col min="3" max="3" width="13.83203125" style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13" t="s">
        <v>13</v>
      </c>
      <c r="C2" s="14"/>
      <c r="D2" s="14"/>
      <c r="E2" s="14"/>
      <c r="F2" s="14"/>
      <c r="G2" s="14"/>
    </row>
    <row r="3" spans="2:7" ht="21" x14ac:dyDescent="0.7">
      <c r="B3" s="12" t="s">
        <v>1</v>
      </c>
      <c r="C3" s="12"/>
      <c r="D3" s="12"/>
      <c r="E3" s="12"/>
      <c r="F3" s="12"/>
      <c r="G3" s="12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5388</v>
      </c>
      <c r="E5" s="5">
        <f>D5-F5</f>
        <v>4897</v>
      </c>
      <c r="F5" s="5">
        <v>491</v>
      </c>
      <c r="G5" s="11">
        <f>F5/$D$5</f>
        <v>9.1128433556050478E-2</v>
      </c>
    </row>
    <row r="6" spans="2:7" ht="21" x14ac:dyDescent="0.7">
      <c r="B6" s="8">
        <v>2</v>
      </c>
      <c r="C6" s="10" t="s">
        <v>9</v>
      </c>
      <c r="D6" s="3">
        <v>11428</v>
      </c>
      <c r="E6" s="5">
        <f t="shared" ref="E6:E7" si="0">D6-F6</f>
        <v>10193</v>
      </c>
      <c r="F6" s="3">
        <v>1235</v>
      </c>
      <c r="G6" s="11">
        <f>F6/$D$6</f>
        <v>0.10806790339516976</v>
      </c>
    </row>
    <row r="7" spans="2:7" ht="21" x14ac:dyDescent="0.7">
      <c r="B7" s="8">
        <v>3</v>
      </c>
      <c r="C7" s="10" t="s">
        <v>10</v>
      </c>
      <c r="D7" s="3">
        <v>940</v>
      </c>
      <c r="E7" s="5">
        <f t="shared" si="0"/>
        <v>104</v>
      </c>
      <c r="F7" s="3">
        <v>836</v>
      </c>
      <c r="G7" s="11">
        <f>F7/$D$7</f>
        <v>0.88936170212765953</v>
      </c>
    </row>
    <row r="8" spans="2:7" ht="21" x14ac:dyDescent="0.7">
      <c r="B8" s="15" t="s">
        <v>0</v>
      </c>
      <c r="C8" s="16"/>
      <c r="D8" s="4">
        <f>SUM(D5:D7)</f>
        <v>17756</v>
      </c>
      <c r="E8" s="4">
        <f>SUM(E5:E7)</f>
        <v>15194</v>
      </c>
      <c r="F8" s="4">
        <f>SUM(F5:F7)</f>
        <v>2562</v>
      </c>
      <c r="G8" s="11">
        <f>F8/$D$8</f>
        <v>0.14428925433656228</v>
      </c>
    </row>
    <row r="9" spans="2:7" ht="2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view="pageLayout" zoomScale="85" zoomScaleNormal="85" zoomScalePageLayoutView="85" workbookViewId="0">
      <selection activeCell="B16" sqref="B16"/>
    </sheetView>
  </sheetViews>
  <sheetFormatPr defaultColWidth="12.58203125" defaultRowHeight="15" customHeight="1" x14ac:dyDescent="0.7"/>
  <cols>
    <col min="1" max="1" width="19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5" customHeight="1" x14ac:dyDescent="0.7">
      <c r="B2" s="13" t="s">
        <v>12</v>
      </c>
      <c r="C2" s="14"/>
      <c r="D2" s="14"/>
      <c r="E2" s="14"/>
      <c r="F2" s="14"/>
      <c r="G2" s="14"/>
    </row>
    <row r="3" spans="2:7" ht="21" x14ac:dyDescent="0.7">
      <c r="B3" s="12" t="s">
        <v>1</v>
      </c>
      <c r="C3" s="12"/>
      <c r="D3" s="12"/>
      <c r="E3" s="12"/>
      <c r="F3" s="12"/>
      <c r="G3" s="12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5123</v>
      </c>
      <c r="E5" s="5">
        <f>D5-F5</f>
        <v>4770</v>
      </c>
      <c r="F5" s="5">
        <v>353</v>
      </c>
      <c r="G5" s="11">
        <f>F5/$D$5</f>
        <v>6.8904938512590275E-2</v>
      </c>
    </row>
    <row r="6" spans="2:7" ht="21" x14ac:dyDescent="0.7">
      <c r="B6" s="8">
        <v>2</v>
      </c>
      <c r="C6" s="10" t="s">
        <v>9</v>
      </c>
      <c r="D6" s="3">
        <v>8685</v>
      </c>
      <c r="E6" s="5">
        <f t="shared" ref="E6:E7" si="0">D6-F6</f>
        <v>7357</v>
      </c>
      <c r="F6" s="3">
        <v>1328</v>
      </c>
      <c r="G6" s="11">
        <f>F6/$D$6</f>
        <v>0.15290731145653425</v>
      </c>
    </row>
    <row r="7" spans="2:7" ht="21" x14ac:dyDescent="0.7">
      <c r="B7" s="8">
        <v>3</v>
      </c>
      <c r="C7" s="10" t="s">
        <v>10</v>
      </c>
      <c r="D7" s="3">
        <v>867</v>
      </c>
      <c r="E7" s="5">
        <f t="shared" si="0"/>
        <v>108</v>
      </c>
      <c r="F7" s="3">
        <v>759</v>
      </c>
      <c r="G7" s="11">
        <f>F7/$D$7</f>
        <v>0.87543252595155707</v>
      </c>
    </row>
    <row r="8" spans="2:7" ht="21" x14ac:dyDescent="0.7">
      <c r="B8" s="15" t="s">
        <v>0</v>
      </c>
      <c r="C8" s="16"/>
      <c r="D8" s="4">
        <f>SUM(D5:D7)</f>
        <v>14675</v>
      </c>
      <c r="E8" s="4">
        <f>SUM(E5:E7)</f>
        <v>12235</v>
      </c>
      <c r="F8" s="4">
        <f>SUM(F5:F7)</f>
        <v>2440</v>
      </c>
      <c r="G8" s="11">
        <f>F8/$D$8</f>
        <v>0.16626916524701874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B1:G991"/>
  <sheetViews>
    <sheetView tabSelected="1" view="pageLayout" zoomScale="85" zoomScaleNormal="85" zoomScalePageLayoutView="85" workbookViewId="0">
      <selection activeCell="B2" sqref="B2:G2"/>
    </sheetView>
  </sheetViews>
  <sheetFormatPr defaultColWidth="12.58203125" defaultRowHeight="15" customHeight="1" x14ac:dyDescent="0.7"/>
  <cols>
    <col min="1" max="1" width="19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0.15" customHeight="1" x14ac:dyDescent="0.7">
      <c r="B2" s="13" t="s">
        <v>11</v>
      </c>
      <c r="C2" s="14"/>
      <c r="D2" s="14"/>
      <c r="E2" s="14"/>
      <c r="F2" s="14"/>
      <c r="G2" s="14"/>
    </row>
    <row r="3" spans="2:7" ht="21" x14ac:dyDescent="0.7">
      <c r="B3" s="12" t="s">
        <v>1</v>
      </c>
      <c r="C3" s="12"/>
      <c r="D3" s="12"/>
      <c r="E3" s="12"/>
      <c r="F3" s="12"/>
      <c r="G3" s="12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1661</v>
      </c>
      <c r="E5" s="5">
        <f>D5-F5</f>
        <v>1654</v>
      </c>
      <c r="F5" s="5">
        <v>7</v>
      </c>
      <c r="G5" s="11">
        <f>F5/$D$5</f>
        <v>4.2143287176399759E-3</v>
      </c>
    </row>
    <row r="6" spans="2:7" ht="21" x14ac:dyDescent="0.7">
      <c r="B6" s="8">
        <v>2</v>
      </c>
      <c r="C6" s="10" t="s">
        <v>9</v>
      </c>
      <c r="D6" s="3">
        <v>3665</v>
      </c>
      <c r="E6" s="5">
        <f t="shared" ref="E6:E7" si="0">D6-F6</f>
        <v>3394</v>
      </c>
      <c r="F6" s="3">
        <v>271</v>
      </c>
      <c r="G6" s="11">
        <f>F6/$D$6</f>
        <v>7.3942701227830837E-2</v>
      </c>
    </row>
    <row r="7" spans="2:7" ht="21" x14ac:dyDescent="0.7">
      <c r="B7" s="8">
        <v>3</v>
      </c>
      <c r="C7" s="10" t="s">
        <v>10</v>
      </c>
      <c r="D7" s="3">
        <v>1101</v>
      </c>
      <c r="E7" s="5">
        <f t="shared" si="0"/>
        <v>134</v>
      </c>
      <c r="F7" s="3">
        <v>967</v>
      </c>
      <c r="G7" s="11">
        <f>F7/$D$7</f>
        <v>0.87829246139872841</v>
      </c>
    </row>
    <row r="8" spans="2:7" ht="21" x14ac:dyDescent="0.7">
      <c r="B8" s="15" t="s">
        <v>0</v>
      </c>
      <c r="C8" s="16"/>
      <c r="D8" s="4">
        <f>SUM(D5:D7)</f>
        <v>6427</v>
      </c>
      <c r="E8" s="4">
        <f>SUM(E5:E7)</f>
        <v>5182</v>
      </c>
      <c r="F8" s="4">
        <f>SUM(F5:F7)</f>
        <v>1245</v>
      </c>
      <c r="G8" s="11">
        <f>F8/$D$8</f>
        <v>0.19371401898241791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ต.ค.67</vt:lpstr>
      <vt:lpstr>พ.ย.67</vt:lpstr>
      <vt:lpstr>ธ.ค.67</vt:lpstr>
      <vt:lpstr>ม.ค.68</vt:lpstr>
      <vt:lpstr>ก.พ.68</vt:lpstr>
      <vt:lpstr>ก.พ.68!Print_Area</vt:lpstr>
      <vt:lpstr>ต.ค.67!Print_Area</vt:lpstr>
      <vt:lpstr>ธ.ค.67!Print_Area</vt:lpstr>
      <vt:lpstr>พ.ย.67!Print_Area</vt:lpstr>
      <vt:lpstr>ม.ค.68!Print_Area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2025-04-12T08:41:39Z</cp:lastPrinted>
  <dcterms:created xsi:type="dcterms:W3CDTF">2023-03-01T05:04:06Z</dcterms:created>
  <dcterms:modified xsi:type="dcterms:W3CDTF">2025-04-12T08:41:40Z</dcterms:modified>
</cp:coreProperties>
</file>